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  <definedName name="_xlnm.Print_Area" localSheetId="1">'Sheet2'!$A:$IV</definedName>
    <definedName name="_xlnm.Print_Area" localSheetId="2">'Sheet3'!$A:$IV</definedName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sz val="10"/>
            <color indexed="8"/>
            <rFont val="Arial"/>
            <family val="0"/>
          </rPr>
          <t>For Scheffe F, df 1 = J-1 where J is number of groups (this df ignores df from covariates), and df 2 = ANOVA MSE df (this df captures J-1 and covariate df). To find Scheffe critical F, multiple obtained F by J-1. Pedhazur p. 512 and Bowerman p. 592.</t>
        </r>
      </text>
    </comment>
  </commentList>
</comments>
</file>

<file path=xl/sharedStrings.xml><?xml version="1.0" encoding="utf-8"?>
<sst xmlns="http://schemas.openxmlformats.org/spreadsheetml/2006/main" count="27" uniqueCount="27">
  <si>
    <t>Confidence Intervals: Bonferroni and Scheffé</t>
  </si>
  <si>
    <t>Bonferroni adjusted alpha =</t>
  </si>
  <si>
    <t>Scheffé critical F =</t>
  </si>
  <si>
    <t>b vs. c</t>
  </si>
  <si>
    <t>c vs. d</t>
  </si>
  <si>
    <t>Number of groups to compare =</t>
  </si>
  <si>
    <t>a vs. b</t>
  </si>
  <si>
    <t>df 2 (error/residual df) =</t>
  </si>
  <si>
    <t>Critical t (unadjusted) =</t>
  </si>
  <si>
    <t>Critical F ratio =</t>
  </si>
  <si>
    <t>a vs. d</t>
  </si>
  <si>
    <t>Alpha (e.g., .05, .01, etc.) =</t>
  </si>
  <si>
    <t>Bonferroni critical t =</t>
  </si>
  <si>
    <t>Scheffé critical t =</t>
  </si>
  <si>
    <t>b vs. d</t>
  </si>
  <si>
    <t>Enter the following:</t>
  </si>
  <si>
    <t>etc.</t>
  </si>
  <si>
    <t>Comparisons:</t>
  </si>
  <si>
    <t>df 1 (model/ANOVA/regression df) =</t>
  </si>
  <si>
    <t>b (mean difference)</t>
  </si>
  <si>
    <t>se (standard error of mean difference)</t>
  </si>
  <si>
    <t>Bonferroni Lower Limit</t>
  </si>
  <si>
    <t>Bonferroni Upper Limit</t>
  </si>
  <si>
    <t>Scheffé Lower Limit</t>
  </si>
  <si>
    <t>Scheffé Upper Limit</t>
  </si>
  <si>
    <t>a vs. c</t>
  </si>
  <si>
    <t>Number of comparisons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</si>
</sst>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164" fontId="0" fillId="33" borderId="10" xfId="0" applyNumberFormat="1" applyFont="1" applyFill="1" applyBorder="1" applyAlignment="1" applyProtection="1">
      <alignment horizontal="center" vertical="top"/>
      <protection/>
    </xf>
    <xf numFmtId="164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0" fontId="0" fillId="33" borderId="10" xfId="0" applyNumberFormat="1" applyFont="1" applyFill="1" applyBorder="1" applyAlignment="1" applyProtection="1">
      <alignment vertical="top"/>
      <protection/>
    </xf>
    <xf numFmtId="164" fontId="0" fillId="33" borderId="11" xfId="0" applyNumberFormat="1" applyFont="1" applyFill="1" applyBorder="1" applyAlignment="1" applyProtection="1">
      <alignment horizontal="center" vertical="top"/>
      <protection/>
    </xf>
    <xf numFmtId="0" fontId="0" fillId="33" borderId="12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1" fillId="34" borderId="0" xfId="0" applyNumberFormat="1" applyFont="1" applyFill="1" applyBorder="1" applyAlignment="1" applyProtection="1">
      <alignment vertical="top"/>
      <protection/>
    </xf>
    <xf numFmtId="0" fontId="1" fillId="34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SheetLayoutView="1" zoomScalePageLayoutView="0" workbookViewId="0" topLeftCell="A1">
      <selection activeCell="B8" sqref="B8"/>
    </sheetView>
  </sheetViews>
  <sheetFormatPr defaultColWidth="12.140625" defaultRowHeight="12.75"/>
  <cols>
    <col min="1" max="1" width="31.140625" style="1" customWidth="1"/>
    <col min="2" max="2" width="15.57421875" style="1" customWidth="1"/>
    <col min="3" max="3" width="13.7109375" style="1" customWidth="1"/>
    <col min="4" max="4" width="2.28125" style="1" customWidth="1"/>
    <col min="5" max="5" width="12.8515625" style="1" customWidth="1"/>
    <col min="6" max="6" width="12.140625" style="1" customWidth="1"/>
    <col min="7" max="7" width="8.140625" style="1" customWidth="1"/>
    <col min="8" max="8" width="2.421875" style="1" customWidth="1"/>
    <col min="9" max="9" width="12.421875" style="1" customWidth="1"/>
    <col min="10" max="10" width="11.57421875" style="1" customWidth="1"/>
    <col min="11" max="16384" width="12.140625" style="1" customWidth="1"/>
  </cols>
  <sheetData>
    <row r="1" spans="1:256" ht="15.75">
      <c r="A1" s="13" t="s">
        <v>0</v>
      </c>
      <c r="B1" s="13"/>
      <c r="C1" s="13"/>
      <c r="D1" s="13"/>
      <c r="E1" s="13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5.75">
      <c r="A2" s="13"/>
      <c r="B2" s="13"/>
      <c r="C2" s="13"/>
      <c r="D2" s="13"/>
      <c r="E2" s="13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4" ht="12.75">
      <c r="A4" s="1" t="s">
        <v>15</v>
      </c>
    </row>
    <row r="5" spans="1:2" ht="12.75">
      <c r="A5" s="1" t="s">
        <v>5</v>
      </c>
      <c r="B5" s="6">
        <v>3</v>
      </c>
    </row>
    <row r="6" spans="1:2" ht="12.75">
      <c r="A6" s="1" t="s">
        <v>18</v>
      </c>
      <c r="B6" s="6">
        <v>2</v>
      </c>
    </row>
    <row r="7" spans="1:11" ht="12.75">
      <c r="A7" s="1" t="s">
        <v>7</v>
      </c>
      <c r="B7" s="6">
        <v>7</v>
      </c>
      <c r="E7" s="14" t="s">
        <v>8</v>
      </c>
      <c r="F7" s="14"/>
      <c r="G7" s="9">
        <f>TINV(B9,B7)</f>
        <v>2.364624251592785</v>
      </c>
      <c r="I7" s="14" t="s">
        <v>9</v>
      </c>
      <c r="J7" s="14"/>
      <c r="K7" s="9">
        <f>FINV(B9,B5-1,B7)</f>
        <v>4.7374141277758826</v>
      </c>
    </row>
    <row r="8" spans="1:11" ht="12.75">
      <c r="A8" s="1" t="s">
        <v>26</v>
      </c>
      <c r="B8" s="6">
        <v>3</v>
      </c>
      <c r="E8" s="14" t="s">
        <v>1</v>
      </c>
      <c r="F8" s="14"/>
      <c r="G8" s="9">
        <f>B9/B8</f>
        <v>0.016666666666666666</v>
      </c>
      <c r="I8" s="14" t="s">
        <v>2</v>
      </c>
      <c r="J8" s="14"/>
      <c r="K8" s="9">
        <f>(B5-1)*K7</f>
        <v>9.474828255551765</v>
      </c>
    </row>
    <row r="9" spans="1:11" ht="12.75">
      <c r="A9" s="1" t="s">
        <v>11</v>
      </c>
      <c r="B9" s="8">
        <v>0.05</v>
      </c>
      <c r="E9" s="14" t="s">
        <v>12</v>
      </c>
      <c r="F9" s="14"/>
      <c r="G9" s="9">
        <f>TINV(G8,B7)</f>
        <v>3.1275522742463684</v>
      </c>
      <c r="I9" s="14" t="s">
        <v>13</v>
      </c>
      <c r="J9" s="14"/>
      <c r="K9" s="9">
        <f>K8^0.5</f>
        <v>3.0781208968381613</v>
      </c>
    </row>
    <row r="13" spans="1:256" ht="38.25" customHeight="1">
      <c r="A13" s="4" t="s">
        <v>17</v>
      </c>
      <c r="B13" s="3" t="s">
        <v>19</v>
      </c>
      <c r="C13" s="3" t="s">
        <v>20</v>
      </c>
      <c r="D13" s="3"/>
      <c r="E13" s="3" t="s">
        <v>21</v>
      </c>
      <c r="F13" s="3" t="s">
        <v>22</v>
      </c>
      <c r="G13" s="3"/>
      <c r="H13" s="3"/>
      <c r="I13" s="3" t="s">
        <v>23</v>
      </c>
      <c r="J13" s="3" t="s">
        <v>24</v>
      </c>
      <c r="K13" s="3"/>
      <c r="L13" s="3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12" ht="12.75">
      <c r="A14" s="1" t="s">
        <v>6</v>
      </c>
      <c r="B14" s="7">
        <v>6.17</v>
      </c>
      <c r="C14" s="2">
        <v>1.27</v>
      </c>
      <c r="D14" s="5"/>
      <c r="E14" s="5">
        <f aca="true" t="shared" si="0" ref="E14:E34">B14-C14*$G$9</f>
        <v>2.198008611707112</v>
      </c>
      <c r="F14" s="5">
        <f aca="true" t="shared" si="1" ref="F14:F34">B14+C14*$G$9</f>
        <v>10.141991388292888</v>
      </c>
      <c r="G14" s="5"/>
      <c r="H14" s="5"/>
      <c r="I14" s="5">
        <f aca="true" t="shared" si="2" ref="I14:I34">B14-C14*$K$9</f>
        <v>2.260786461015535</v>
      </c>
      <c r="J14" s="5">
        <f aca="true" t="shared" si="3" ref="J14:J34">B14+C14*$K$9</f>
        <v>10.079213538984465</v>
      </c>
      <c r="K14" s="5"/>
      <c r="L14" s="5"/>
    </row>
    <row r="15" spans="1:12" ht="12.75">
      <c r="A15" s="1" t="s">
        <v>25</v>
      </c>
      <c r="B15" s="7">
        <v>12.02</v>
      </c>
      <c r="C15" s="2">
        <v>1.72</v>
      </c>
      <c r="D15" s="5"/>
      <c r="E15" s="5">
        <f t="shared" si="0"/>
        <v>6.640610088296246</v>
      </c>
      <c r="F15" s="5">
        <f t="shared" si="1"/>
        <v>17.399389911703754</v>
      </c>
      <c r="G15" s="5"/>
      <c r="H15" s="5"/>
      <c r="I15" s="5">
        <f t="shared" si="2"/>
        <v>6.725632057438363</v>
      </c>
      <c r="J15" s="5">
        <f t="shared" si="3"/>
        <v>17.31436794256164</v>
      </c>
      <c r="K15" s="5"/>
      <c r="L15" s="5"/>
    </row>
    <row r="16" spans="1:12" ht="12.75">
      <c r="A16" s="1" t="s">
        <v>10</v>
      </c>
      <c r="B16" s="7">
        <v>5.85</v>
      </c>
      <c r="C16" s="2">
        <v>1.01</v>
      </c>
      <c r="D16" s="5"/>
      <c r="E16" s="5">
        <f t="shared" si="0"/>
        <v>2.6911722030111673</v>
      </c>
      <c r="F16" s="5">
        <f t="shared" si="1"/>
        <v>9.008827796988832</v>
      </c>
      <c r="G16" s="5"/>
      <c r="H16" s="5"/>
      <c r="I16" s="5">
        <f t="shared" si="2"/>
        <v>2.741097894193457</v>
      </c>
      <c r="J16" s="5">
        <f t="shared" si="3"/>
        <v>8.958902105806542</v>
      </c>
      <c r="K16" s="5"/>
      <c r="L16" s="5"/>
    </row>
    <row r="17" spans="1:12" ht="12.75">
      <c r="A17" s="1" t="s">
        <v>3</v>
      </c>
      <c r="B17" s="7"/>
      <c r="C17" s="2"/>
      <c r="D17" s="5"/>
      <c r="E17" s="5">
        <f t="shared" si="0"/>
        <v>0</v>
      </c>
      <c r="F17" s="5">
        <f t="shared" si="1"/>
        <v>0</v>
      </c>
      <c r="G17" s="5"/>
      <c r="H17" s="5"/>
      <c r="I17" s="5">
        <f t="shared" si="2"/>
        <v>0</v>
      </c>
      <c r="J17" s="5">
        <f t="shared" si="3"/>
        <v>0</v>
      </c>
      <c r="K17" s="5"/>
      <c r="L17" s="5"/>
    </row>
    <row r="18" spans="1:12" ht="12.75">
      <c r="A18" s="1" t="s">
        <v>14</v>
      </c>
      <c r="B18" s="7"/>
      <c r="C18" s="2"/>
      <c r="D18" s="5"/>
      <c r="E18" s="5">
        <f t="shared" si="0"/>
        <v>0</v>
      </c>
      <c r="F18" s="5">
        <f t="shared" si="1"/>
        <v>0</v>
      </c>
      <c r="G18" s="5"/>
      <c r="H18" s="5"/>
      <c r="I18" s="5">
        <f t="shared" si="2"/>
        <v>0</v>
      </c>
      <c r="J18" s="5">
        <f t="shared" si="3"/>
        <v>0</v>
      </c>
      <c r="K18" s="5"/>
      <c r="L18" s="5"/>
    </row>
    <row r="19" spans="1:12" ht="12.75">
      <c r="A19" s="1" t="s">
        <v>4</v>
      </c>
      <c r="B19" s="7"/>
      <c r="C19" s="2"/>
      <c r="D19" s="5"/>
      <c r="E19" s="5">
        <f t="shared" si="0"/>
        <v>0</v>
      </c>
      <c r="F19" s="5">
        <f t="shared" si="1"/>
        <v>0</v>
      </c>
      <c r="G19" s="5"/>
      <c r="H19" s="5"/>
      <c r="I19" s="5">
        <f t="shared" si="2"/>
        <v>0</v>
      </c>
      <c r="J19" s="5">
        <f t="shared" si="3"/>
        <v>0</v>
      </c>
      <c r="K19" s="5"/>
      <c r="L19" s="5"/>
    </row>
    <row r="20" spans="1:12" ht="12.75">
      <c r="A20" s="1" t="s">
        <v>16</v>
      </c>
      <c r="B20" s="7"/>
      <c r="C20" s="2"/>
      <c r="D20" s="5"/>
      <c r="E20" s="5">
        <f t="shared" si="0"/>
        <v>0</v>
      </c>
      <c r="F20" s="5">
        <f t="shared" si="1"/>
        <v>0</v>
      </c>
      <c r="G20" s="5"/>
      <c r="H20" s="5"/>
      <c r="I20" s="5">
        <f t="shared" si="2"/>
        <v>0</v>
      </c>
      <c r="J20" s="5">
        <f t="shared" si="3"/>
        <v>0</v>
      </c>
      <c r="K20" s="5"/>
      <c r="L20" s="5"/>
    </row>
    <row r="21" spans="2:12" ht="12.75">
      <c r="B21" s="7"/>
      <c r="C21" s="2"/>
      <c r="D21" s="5"/>
      <c r="E21" s="5">
        <f t="shared" si="0"/>
        <v>0</v>
      </c>
      <c r="F21" s="5">
        <f t="shared" si="1"/>
        <v>0</v>
      </c>
      <c r="G21" s="5"/>
      <c r="H21" s="5"/>
      <c r="I21" s="5">
        <f t="shared" si="2"/>
        <v>0</v>
      </c>
      <c r="J21" s="5">
        <f t="shared" si="3"/>
        <v>0</v>
      </c>
      <c r="K21" s="5"/>
      <c r="L21" s="5"/>
    </row>
    <row r="22" spans="2:12" ht="12.75">
      <c r="B22" s="7"/>
      <c r="C22" s="2"/>
      <c r="D22" s="5"/>
      <c r="E22" s="5">
        <f t="shared" si="0"/>
        <v>0</v>
      </c>
      <c r="F22" s="5">
        <f t="shared" si="1"/>
        <v>0</v>
      </c>
      <c r="G22" s="5"/>
      <c r="H22" s="5"/>
      <c r="I22" s="5">
        <f t="shared" si="2"/>
        <v>0</v>
      </c>
      <c r="J22" s="5">
        <f t="shared" si="3"/>
        <v>0</v>
      </c>
      <c r="K22" s="5"/>
      <c r="L22" s="5"/>
    </row>
    <row r="23" spans="2:12" ht="12.75">
      <c r="B23" s="7"/>
      <c r="C23" s="2"/>
      <c r="D23" s="5"/>
      <c r="E23" s="5">
        <f t="shared" si="0"/>
        <v>0</v>
      </c>
      <c r="F23" s="5">
        <f t="shared" si="1"/>
        <v>0</v>
      </c>
      <c r="G23" s="5"/>
      <c r="H23" s="5"/>
      <c r="I23" s="5">
        <f t="shared" si="2"/>
        <v>0</v>
      </c>
      <c r="J23" s="5">
        <f t="shared" si="3"/>
        <v>0</v>
      </c>
      <c r="K23" s="5"/>
      <c r="L23" s="5"/>
    </row>
    <row r="24" spans="2:12" ht="12.75">
      <c r="B24" s="7"/>
      <c r="C24" s="2"/>
      <c r="D24" s="5"/>
      <c r="E24" s="5">
        <f t="shared" si="0"/>
        <v>0</v>
      </c>
      <c r="F24" s="5">
        <f t="shared" si="1"/>
        <v>0</v>
      </c>
      <c r="G24" s="5"/>
      <c r="H24" s="5"/>
      <c r="I24" s="5">
        <f t="shared" si="2"/>
        <v>0</v>
      </c>
      <c r="J24" s="5">
        <f t="shared" si="3"/>
        <v>0</v>
      </c>
      <c r="K24" s="5"/>
      <c r="L24" s="5"/>
    </row>
    <row r="25" spans="2:12" ht="12.75">
      <c r="B25" s="7"/>
      <c r="C25" s="2"/>
      <c r="D25" s="5"/>
      <c r="E25" s="5">
        <f t="shared" si="0"/>
        <v>0</v>
      </c>
      <c r="F25" s="5">
        <f t="shared" si="1"/>
        <v>0</v>
      </c>
      <c r="G25" s="5"/>
      <c r="H25" s="5"/>
      <c r="I25" s="5">
        <f t="shared" si="2"/>
        <v>0</v>
      </c>
      <c r="J25" s="5">
        <f t="shared" si="3"/>
        <v>0</v>
      </c>
      <c r="K25" s="5"/>
      <c r="L25" s="5"/>
    </row>
    <row r="26" spans="2:12" ht="12.75">
      <c r="B26" s="7"/>
      <c r="C26" s="2"/>
      <c r="D26" s="5"/>
      <c r="E26" s="5">
        <f t="shared" si="0"/>
        <v>0</v>
      </c>
      <c r="F26" s="5">
        <f t="shared" si="1"/>
        <v>0</v>
      </c>
      <c r="G26" s="5"/>
      <c r="H26" s="5"/>
      <c r="I26" s="5">
        <f t="shared" si="2"/>
        <v>0</v>
      </c>
      <c r="J26" s="5">
        <f t="shared" si="3"/>
        <v>0</v>
      </c>
      <c r="K26" s="5"/>
      <c r="L26" s="5"/>
    </row>
    <row r="27" spans="2:12" ht="12.75">
      <c r="B27" s="7"/>
      <c r="C27" s="2"/>
      <c r="D27" s="5"/>
      <c r="E27" s="5">
        <f t="shared" si="0"/>
        <v>0</v>
      </c>
      <c r="F27" s="5">
        <f t="shared" si="1"/>
        <v>0</v>
      </c>
      <c r="G27" s="5"/>
      <c r="H27" s="5"/>
      <c r="I27" s="5">
        <f t="shared" si="2"/>
        <v>0</v>
      </c>
      <c r="J27" s="5">
        <f t="shared" si="3"/>
        <v>0</v>
      </c>
      <c r="K27" s="5"/>
      <c r="L27" s="5"/>
    </row>
    <row r="28" spans="2:12" ht="12.75">
      <c r="B28" s="7"/>
      <c r="C28" s="2"/>
      <c r="D28" s="5"/>
      <c r="E28" s="5">
        <f t="shared" si="0"/>
        <v>0</v>
      </c>
      <c r="F28" s="5">
        <f t="shared" si="1"/>
        <v>0</v>
      </c>
      <c r="G28" s="5"/>
      <c r="H28" s="5"/>
      <c r="I28" s="5">
        <f t="shared" si="2"/>
        <v>0</v>
      </c>
      <c r="J28" s="5">
        <f t="shared" si="3"/>
        <v>0</v>
      </c>
      <c r="K28" s="5"/>
      <c r="L28" s="5"/>
    </row>
    <row r="29" spans="2:12" ht="12.75">
      <c r="B29" s="7"/>
      <c r="C29" s="2"/>
      <c r="D29" s="5"/>
      <c r="E29" s="5">
        <f t="shared" si="0"/>
        <v>0</v>
      </c>
      <c r="F29" s="5">
        <f t="shared" si="1"/>
        <v>0</v>
      </c>
      <c r="G29" s="5"/>
      <c r="H29" s="5"/>
      <c r="I29" s="5">
        <f t="shared" si="2"/>
        <v>0</v>
      </c>
      <c r="J29" s="5">
        <f t="shared" si="3"/>
        <v>0</v>
      </c>
      <c r="K29" s="5"/>
      <c r="L29" s="5"/>
    </row>
    <row r="30" spans="2:12" ht="12.75">
      <c r="B30" s="7"/>
      <c r="C30" s="2"/>
      <c r="D30" s="5"/>
      <c r="E30" s="5">
        <f t="shared" si="0"/>
        <v>0</v>
      </c>
      <c r="F30" s="5">
        <f t="shared" si="1"/>
        <v>0</v>
      </c>
      <c r="G30" s="5"/>
      <c r="H30" s="5"/>
      <c r="I30" s="5">
        <f t="shared" si="2"/>
        <v>0</v>
      </c>
      <c r="J30" s="5">
        <f t="shared" si="3"/>
        <v>0</v>
      </c>
      <c r="K30" s="5"/>
      <c r="L30" s="5"/>
    </row>
    <row r="31" spans="2:12" ht="12.75">
      <c r="B31" s="7"/>
      <c r="C31" s="2"/>
      <c r="D31" s="5"/>
      <c r="E31" s="5">
        <f t="shared" si="0"/>
        <v>0</v>
      </c>
      <c r="F31" s="5">
        <f t="shared" si="1"/>
        <v>0</v>
      </c>
      <c r="G31" s="5"/>
      <c r="H31" s="5"/>
      <c r="I31" s="5">
        <f t="shared" si="2"/>
        <v>0</v>
      </c>
      <c r="J31" s="5">
        <f t="shared" si="3"/>
        <v>0</v>
      </c>
      <c r="K31" s="5"/>
      <c r="L31" s="5"/>
    </row>
    <row r="32" spans="2:12" ht="12.75">
      <c r="B32" s="7"/>
      <c r="C32" s="2"/>
      <c r="D32" s="5"/>
      <c r="E32" s="5">
        <f t="shared" si="0"/>
        <v>0</v>
      </c>
      <c r="F32" s="5">
        <f t="shared" si="1"/>
        <v>0</v>
      </c>
      <c r="G32" s="5"/>
      <c r="H32" s="5"/>
      <c r="I32" s="5">
        <f t="shared" si="2"/>
        <v>0</v>
      </c>
      <c r="J32" s="5">
        <f t="shared" si="3"/>
        <v>0</v>
      </c>
      <c r="K32" s="5"/>
      <c r="L32" s="5"/>
    </row>
    <row r="33" spans="2:12" ht="12.75">
      <c r="B33" s="7"/>
      <c r="C33" s="2"/>
      <c r="D33" s="5"/>
      <c r="E33" s="5">
        <f t="shared" si="0"/>
        <v>0</v>
      </c>
      <c r="F33" s="5">
        <f t="shared" si="1"/>
        <v>0</v>
      </c>
      <c r="G33" s="5"/>
      <c r="H33" s="5"/>
      <c r="I33" s="5">
        <f t="shared" si="2"/>
        <v>0</v>
      </c>
      <c r="J33" s="5">
        <f t="shared" si="3"/>
        <v>0</v>
      </c>
      <c r="K33" s="5"/>
      <c r="L33" s="5"/>
    </row>
    <row r="34" spans="2:12" ht="12.75">
      <c r="B34" s="7"/>
      <c r="C34" s="2"/>
      <c r="D34" s="5"/>
      <c r="E34" s="5">
        <f t="shared" si="0"/>
        <v>0</v>
      </c>
      <c r="F34" s="5">
        <f t="shared" si="1"/>
        <v>0</v>
      </c>
      <c r="G34" s="5"/>
      <c r="H34" s="5"/>
      <c r="I34" s="5">
        <f t="shared" si="2"/>
        <v>0</v>
      </c>
      <c r="J34" s="5">
        <f t="shared" si="3"/>
        <v>0</v>
      </c>
      <c r="K34" s="5"/>
      <c r="L34" s="5"/>
    </row>
  </sheetData>
  <sheetProtection/>
  <mergeCells count="7">
    <mergeCell ref="A1:E2"/>
    <mergeCell ref="E9:F9"/>
    <mergeCell ref="I9:J9"/>
    <mergeCell ref="E8:F8"/>
    <mergeCell ref="I8:J8"/>
    <mergeCell ref="E7:F7"/>
    <mergeCell ref="I7:J7"/>
  </mergeCells>
  <printOptions/>
  <pageMargins left="1" right="1" top="0.5736111111111111" bottom="0.5736111111111111" header="0" footer="0"/>
  <pageSetup cellComments="asDisplayed" horizontalDpi="600" verticalDpi="600" orientation="portrait" paperSize="9"/>
  <headerFooter alignWithMargins="0">
    <oddHeader>&amp;L&amp;C&amp;R</oddHeader>
    <oddFooter>&amp;L&amp;C&amp;R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A1" sqref="A1"/>
    </sheetView>
  </sheetViews>
  <sheetFormatPr defaultColWidth="12.57421875" defaultRowHeight="12.75"/>
  <cols>
    <col min="1" max="1" width="12.140625" style="1" customWidth="1"/>
  </cols>
  <sheetData/>
  <sheetProtection/>
  <printOptions/>
  <pageMargins left="1" right="1" top="0.5736111111111111" bottom="0.5736111111111111" header="0" footer="0"/>
  <pageSetup cellComments="asDisplayed" horizontalDpi="600" verticalDpi="600" orientation="portrait" paperSize="9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A1" sqref="A1"/>
    </sheetView>
  </sheetViews>
  <sheetFormatPr defaultColWidth="12.57421875" defaultRowHeight="12.75"/>
  <cols>
    <col min="1" max="1" width="12.140625" style="1" customWidth="1"/>
  </cols>
  <sheetData/>
  <sheetProtection/>
  <printOptions/>
  <pageMargins left="1" right="1" top="0.5736111111111111" bottom="0.5736111111111111" header="0" footer="0"/>
  <pageSetup cellComments="asDisplayed" horizontalDpi="600" verticalDpi="600" orientation="portrait" paperSize="9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</dc:creator>
  <cp:keywords/>
  <dc:description/>
  <cp:lastModifiedBy>Bryan</cp:lastModifiedBy>
  <dcterms:created xsi:type="dcterms:W3CDTF">2013-11-06T02:48:37Z</dcterms:created>
  <dcterms:modified xsi:type="dcterms:W3CDTF">2013-11-13T00:01:53Z</dcterms:modified>
  <cp:category/>
  <cp:version/>
  <cp:contentType/>
  <cp:contentStatus/>
</cp:coreProperties>
</file>